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876d318822ed609f/Documents/trabajo/Yamila y Cris/Residuos PE envases/soporte/"/>
    </mc:Choice>
  </mc:AlternateContent>
  <xr:revisionPtr revIDLastSave="364" documentId="11_7E4E55BF84DCCEE3ED7FF6F99031F45BFA722949" xr6:coauthVersionLast="47" xr6:coauthVersionMax="47" xr10:uidLastSave="{91F3A796-7796-4C1B-BBF8-44DA8531DE2B}"/>
  <bookViews>
    <workbookView xWindow="-110" yWindow="-110" windowWidth="19420" windowHeight="11020" xr2:uid="{00000000-000D-0000-FFFF-FFFF00000000}"/>
  </bookViews>
  <sheets>
    <sheet name="RECICLAJE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3" l="1"/>
  <c r="F12" i="3"/>
  <c r="G12" i="3" s="1"/>
  <c r="G13" i="3" s="1"/>
  <c r="H14" i="3"/>
  <c r="F11" i="3"/>
  <c r="G11" i="3" s="1"/>
  <c r="F10" i="3"/>
  <c r="G10" i="3" s="1"/>
  <c r="F9" i="3"/>
  <c r="G9" i="3" s="1"/>
  <c r="F8" i="3"/>
  <c r="G8" i="3" s="1"/>
  <c r="F7" i="3"/>
  <c r="G7" i="3" s="1"/>
  <c r="F6" i="3"/>
  <c r="G6" i="3" s="1"/>
  <c r="F5" i="3"/>
  <c r="G5" i="3" s="1"/>
  <c r="G14" i="3" l="1"/>
</calcChain>
</file>

<file path=xl/sharedStrings.xml><?xml version="1.0" encoding="utf-8"?>
<sst xmlns="http://schemas.openxmlformats.org/spreadsheetml/2006/main" count="14" uniqueCount="13">
  <si>
    <t>Espesor</t>
  </si>
  <si>
    <t>Ancho</t>
  </si>
  <si>
    <t>Lo</t>
  </si>
  <si>
    <t>carrera</t>
  </si>
  <si>
    <t>Lf</t>
  </si>
  <si>
    <t>Alargamiento</t>
  </si>
  <si>
    <t>promedio</t>
  </si>
  <si>
    <t>desv.estan</t>
  </si>
  <si>
    <t>Resit. Max (Mpa)</t>
  </si>
  <si>
    <t>IS_NEGRAS</t>
  </si>
  <si>
    <t>5 mm/min</t>
  </si>
  <si>
    <t>10 mm/ min</t>
  </si>
  <si>
    <t>No ha roto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</si>
</sst>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0A9A7-D0F7-440E-A313-3E83AF195009}">
  <dimension ref="A3:I14"/>
  <sheetViews>
    <sheetView tabSelected="1" zoomScaleNormal="100" workbookViewId="0">
      <selection activeCell="L10" sqref="L10"/>
    </sheetView>
  </sheetViews>
  <sheetFormatPr baseColWidth="10" defaultRowHeight="14.5" x14ac:dyDescent="0.35"/>
  <cols>
    <col min="8" max="8" width="17.81640625" customWidth="1"/>
  </cols>
  <sheetData>
    <row r="3" spans="1:9" x14ac:dyDescent="0.35">
      <c r="A3" s="2" t="s">
        <v>9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8</v>
      </c>
    </row>
    <row r="4" spans="1:9" x14ac:dyDescent="0.35">
      <c r="A4" s="2"/>
      <c r="B4" s="2"/>
      <c r="C4" s="2"/>
      <c r="D4" s="2"/>
      <c r="E4" s="2"/>
      <c r="F4" s="2"/>
      <c r="G4" s="2"/>
      <c r="H4" s="2"/>
    </row>
    <row r="5" spans="1:9" x14ac:dyDescent="0.35">
      <c r="A5" s="1">
        <v>1</v>
      </c>
      <c r="B5" s="1">
        <v>1.99</v>
      </c>
      <c r="C5" s="1">
        <v>4.96</v>
      </c>
      <c r="D5" s="1">
        <v>51.93</v>
      </c>
      <c r="E5" s="1">
        <v>22</v>
      </c>
      <c r="F5" s="1">
        <f t="shared" ref="F5:F12" si="0">D5+E5</f>
        <v>73.930000000000007</v>
      </c>
      <c r="G5" s="1">
        <f t="shared" ref="G5:G12" si="1">(F5-D5)/D5*100</f>
        <v>42.364721740804946</v>
      </c>
      <c r="H5" s="1">
        <v>37.340000000000003</v>
      </c>
      <c r="I5" t="s">
        <v>10</v>
      </c>
    </row>
    <row r="6" spans="1:9" x14ac:dyDescent="0.35">
      <c r="A6" s="1">
        <v>2</v>
      </c>
      <c r="B6" s="1">
        <v>2</v>
      </c>
      <c r="C6" s="1">
        <v>5.01</v>
      </c>
      <c r="D6" s="1">
        <v>51.31</v>
      </c>
      <c r="E6" s="1">
        <v>16.47</v>
      </c>
      <c r="F6" s="1">
        <f t="shared" si="0"/>
        <v>67.78</v>
      </c>
      <c r="G6" s="1">
        <f t="shared" si="1"/>
        <v>32.09900604170727</v>
      </c>
      <c r="H6" s="1">
        <v>36.700000000000003</v>
      </c>
      <c r="I6" t="s">
        <v>11</v>
      </c>
    </row>
    <row r="7" spans="1:9" x14ac:dyDescent="0.35">
      <c r="A7" s="1">
        <v>3</v>
      </c>
      <c r="B7" s="1">
        <v>1.98</v>
      </c>
      <c r="C7" s="1">
        <v>5.05</v>
      </c>
      <c r="D7" s="1">
        <v>51.67</v>
      </c>
      <c r="E7" s="1">
        <v>18.23</v>
      </c>
      <c r="F7" s="1">
        <f t="shared" si="0"/>
        <v>69.900000000000006</v>
      </c>
      <c r="G7" s="1">
        <f t="shared" si="1"/>
        <v>35.281594735823504</v>
      </c>
      <c r="H7" s="1">
        <v>36.26</v>
      </c>
    </row>
    <row r="8" spans="1:9" x14ac:dyDescent="0.35">
      <c r="A8" s="1">
        <v>4</v>
      </c>
      <c r="B8" s="1">
        <v>1.99</v>
      </c>
      <c r="C8" s="1">
        <v>4.95</v>
      </c>
      <c r="D8" s="1">
        <v>51.45</v>
      </c>
      <c r="E8" s="1">
        <v>14.62</v>
      </c>
      <c r="F8" s="1">
        <f t="shared" si="0"/>
        <v>66.070000000000007</v>
      </c>
      <c r="G8" s="1">
        <f t="shared" si="1"/>
        <v>28.415937803692913</v>
      </c>
      <c r="H8" s="1">
        <v>40.68</v>
      </c>
    </row>
    <row r="9" spans="1:9" x14ac:dyDescent="0.35">
      <c r="A9" s="1">
        <v>5</v>
      </c>
      <c r="B9" s="1">
        <v>1.98</v>
      </c>
      <c r="C9" s="1">
        <v>4.9800000000000004</v>
      </c>
      <c r="D9" s="1">
        <v>50.78</v>
      </c>
      <c r="E9" s="1">
        <v>14.63</v>
      </c>
      <c r="F9" s="1">
        <f t="shared" si="0"/>
        <v>65.41</v>
      </c>
      <c r="G9" s="1">
        <f t="shared" si="1"/>
        <v>28.810555336746742</v>
      </c>
      <c r="H9" s="1">
        <v>37.9</v>
      </c>
    </row>
    <row r="10" spans="1:9" x14ac:dyDescent="0.35">
      <c r="A10" s="1">
        <v>6</v>
      </c>
      <c r="B10" s="1">
        <v>1.97</v>
      </c>
      <c r="C10" s="1">
        <v>4.97</v>
      </c>
      <c r="D10" s="1">
        <v>49.31</v>
      </c>
      <c r="E10" s="1">
        <v>18.91</v>
      </c>
      <c r="F10" s="1">
        <f t="shared" si="0"/>
        <v>68.22</v>
      </c>
      <c r="G10" s="1">
        <f t="shared" si="1"/>
        <v>38.349219225309263</v>
      </c>
      <c r="H10" s="1">
        <v>39.81</v>
      </c>
      <c r="I10" t="s">
        <v>12</v>
      </c>
    </row>
    <row r="11" spans="1:9" x14ac:dyDescent="0.35">
      <c r="A11" s="1">
        <v>7</v>
      </c>
      <c r="B11" s="1">
        <v>1.97</v>
      </c>
      <c r="C11" s="1">
        <v>4.95</v>
      </c>
      <c r="D11" s="1">
        <v>51.44</v>
      </c>
      <c r="E11" s="1">
        <v>21.26</v>
      </c>
      <c r="F11" s="1">
        <f t="shared" si="0"/>
        <v>72.7</v>
      </c>
      <c r="G11" s="1">
        <f t="shared" si="1"/>
        <v>41.329704510108876</v>
      </c>
      <c r="H11" s="1">
        <v>41.19</v>
      </c>
      <c r="I11" t="s">
        <v>12</v>
      </c>
    </row>
    <row r="12" spans="1:9" x14ac:dyDescent="0.35">
      <c r="A12" s="1">
        <v>8</v>
      </c>
      <c r="B12" s="1">
        <v>1.98</v>
      </c>
      <c r="C12" s="1">
        <v>4.97</v>
      </c>
      <c r="D12" s="1">
        <v>51</v>
      </c>
      <c r="E12" s="1">
        <v>16.12</v>
      </c>
      <c r="F12" s="1">
        <f t="shared" si="0"/>
        <v>67.12</v>
      </c>
      <c r="G12" s="1">
        <f t="shared" si="1"/>
        <v>31.60784313725491</v>
      </c>
      <c r="H12" s="1">
        <v>39.69</v>
      </c>
    </row>
    <row r="13" spans="1:9" x14ac:dyDescent="0.35">
      <c r="A13" s="1" t="s">
        <v>6</v>
      </c>
      <c r="B13" s="1"/>
      <c r="C13" s="1"/>
      <c r="D13" s="1"/>
      <c r="E13" s="1"/>
      <c r="F13" s="1"/>
      <c r="G13" s="1">
        <f>AVERAGE(G5:G12)</f>
        <v>34.782322816431055</v>
      </c>
      <c r="H13" s="1">
        <f>AVERAGE(H5:H12)</f>
        <v>38.696249999999999</v>
      </c>
    </row>
    <row r="14" spans="1:9" x14ac:dyDescent="0.35">
      <c r="A14" s="1" t="s">
        <v>7</v>
      </c>
      <c r="B14" s="1"/>
      <c r="C14" s="1"/>
      <c r="D14" s="1"/>
      <c r="E14" s="1"/>
      <c r="F14" s="1"/>
      <c r="G14" s="1">
        <f>STDEVA(G5:G9)</f>
        <v>5.7337365509272846</v>
      </c>
      <c r="H14" s="1">
        <f>STDEVA(H5:H9)</f>
        <v>1.7388731983672641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RECICLAJE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Cris Pavón</cp:lastModifiedBy>
  <cp:revision/>
  <dcterms:created xsi:type="dcterms:W3CDTF">2024-12-03T08:32:40Z</dcterms:created>
  <dcterms:modified xsi:type="dcterms:W3CDTF">2025-11-09T19:22:14Z</dcterms:modified>
  <cp:category/>
  <cp:contentStatus/>
</cp:coreProperties>
</file>